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0.150\Share\5モデルハウス\43RT長府紺屋町分譲地\"/>
    </mc:Choice>
  </mc:AlternateContent>
  <xr:revisionPtr revIDLastSave="0" documentId="13_ncr:1_{FED9C1DA-0008-42BA-BDB3-20FED52EC868}" xr6:coauthVersionLast="46" xr6:coauthVersionMax="46" xr10:uidLastSave="{00000000-0000-0000-0000-000000000000}"/>
  <bookViews>
    <workbookView xWindow="-120" yWindow="-120" windowWidth="29040" windowHeight="15840" xr2:uid="{B553140C-FCA1-4179-A13D-F5244893CFCE}"/>
  </bookViews>
  <sheets>
    <sheet name="長府紺屋町分譲地　2021.3.26" sheetId="14" r:id="rId1"/>
    <sheet name="ボツ 長府紺屋町分譲地　2021.1.17" sheetId="1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14" l="1"/>
  <c r="E9" i="14"/>
  <c r="E8" i="14"/>
  <c r="E7" i="14"/>
  <c r="E6" i="14"/>
  <c r="E5" i="14"/>
  <c r="E4" i="14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</calcChain>
</file>

<file path=xl/sharedStrings.xml><?xml version="1.0" encoding="utf-8"?>
<sst xmlns="http://schemas.openxmlformats.org/spreadsheetml/2006/main" count="41" uniqueCount="23">
  <si>
    <t>１号地</t>
    <rPh sb="1" eb="3">
      <t>ゴウチ</t>
    </rPh>
    <phoneticPr fontId="1"/>
  </si>
  <si>
    <t>２号地</t>
    <rPh sb="1" eb="3">
      <t>ゴウチ</t>
    </rPh>
    <phoneticPr fontId="1"/>
  </si>
  <si>
    <t>３号地</t>
    <rPh sb="1" eb="3">
      <t>ゴウチ</t>
    </rPh>
    <phoneticPr fontId="1"/>
  </si>
  <si>
    <t>４号地</t>
    <rPh sb="1" eb="3">
      <t>ゴウチ</t>
    </rPh>
    <phoneticPr fontId="1"/>
  </si>
  <si>
    <t>５号地</t>
    <rPh sb="1" eb="3">
      <t>ゴウチ</t>
    </rPh>
    <phoneticPr fontId="1"/>
  </si>
  <si>
    <t>６号地</t>
    <rPh sb="1" eb="3">
      <t>ゴウチ</t>
    </rPh>
    <phoneticPr fontId="1"/>
  </si>
  <si>
    <t>７号地</t>
    <rPh sb="1" eb="3">
      <t>ゴウチ</t>
    </rPh>
    <phoneticPr fontId="1"/>
  </si>
  <si>
    <t>㎡数</t>
    <rPh sb="1" eb="2">
      <t>スウ</t>
    </rPh>
    <phoneticPr fontId="1"/>
  </si>
  <si>
    <t>有効㎡数</t>
    <rPh sb="0" eb="2">
      <t>ユウコウ</t>
    </rPh>
    <rPh sb="3" eb="4">
      <t>スウ</t>
    </rPh>
    <phoneticPr fontId="1"/>
  </si>
  <si>
    <t>有効坪数</t>
    <rPh sb="0" eb="2">
      <t>ユウコウ</t>
    </rPh>
    <rPh sb="2" eb="3">
      <t>ツボ</t>
    </rPh>
    <rPh sb="3" eb="4">
      <t>スウ</t>
    </rPh>
    <phoneticPr fontId="1"/>
  </si>
  <si>
    <t>坪数</t>
    <rPh sb="0" eb="1">
      <t>ツボ</t>
    </rPh>
    <rPh sb="1" eb="2">
      <t>スウ</t>
    </rPh>
    <phoneticPr fontId="1"/>
  </si>
  <si>
    <t>坪単価</t>
    <rPh sb="0" eb="1">
      <t>ツボ</t>
    </rPh>
    <rPh sb="1" eb="3">
      <t>タンカ</t>
    </rPh>
    <phoneticPr fontId="1"/>
  </si>
  <si>
    <t>販売価格</t>
    <rPh sb="0" eb="2">
      <t>ハンバイ</t>
    </rPh>
    <rPh sb="2" eb="4">
      <t>カカク</t>
    </rPh>
    <phoneticPr fontId="1"/>
  </si>
  <si>
    <t>分譲区画</t>
    <rPh sb="0" eb="2">
      <t>ブンジョウ</t>
    </rPh>
    <rPh sb="2" eb="4">
      <t>クカク</t>
    </rPh>
    <phoneticPr fontId="1"/>
  </si>
  <si>
    <t>７区画</t>
    <rPh sb="1" eb="3">
      <t>クカク</t>
    </rPh>
    <phoneticPr fontId="1"/>
  </si>
  <si>
    <t>分譲区画数</t>
    <rPh sb="0" eb="2">
      <t>ブンジョウ</t>
    </rPh>
    <rPh sb="2" eb="4">
      <t>クカク</t>
    </rPh>
    <rPh sb="4" eb="5">
      <t>スウ</t>
    </rPh>
    <phoneticPr fontId="1"/>
  </si>
  <si>
    <t>（案）　長府紺屋町宅地分譲価格</t>
    <rPh sb="1" eb="2">
      <t>アン</t>
    </rPh>
    <rPh sb="4" eb="6">
      <t>チョウフ</t>
    </rPh>
    <rPh sb="6" eb="8">
      <t>コンヤ</t>
    </rPh>
    <rPh sb="8" eb="9">
      <t>マチ</t>
    </rPh>
    <rPh sb="9" eb="11">
      <t>タクチ</t>
    </rPh>
    <rPh sb="11" eb="13">
      <t>ブンジョウ</t>
    </rPh>
    <rPh sb="13" eb="15">
      <t>カカク</t>
    </rPh>
    <phoneticPr fontId="1"/>
  </si>
  <si>
    <t>敷地延長含む</t>
    <rPh sb="0" eb="2">
      <t>シキチ</t>
    </rPh>
    <rPh sb="2" eb="4">
      <t>エンチョウ</t>
    </rPh>
    <rPh sb="4" eb="5">
      <t>フク</t>
    </rPh>
    <phoneticPr fontId="1"/>
  </si>
  <si>
    <t>現在</t>
    <rPh sb="0" eb="2">
      <t>ゲンザイ</t>
    </rPh>
    <phoneticPr fontId="1"/>
  </si>
  <si>
    <t>（確定）　ＲＴ長府紺屋町宅地分譲価格</t>
    <rPh sb="1" eb="3">
      <t>カクテイ</t>
    </rPh>
    <rPh sb="7" eb="9">
      <t>チョウフ</t>
    </rPh>
    <rPh sb="9" eb="11">
      <t>コンヤ</t>
    </rPh>
    <rPh sb="11" eb="12">
      <t>マチ</t>
    </rPh>
    <rPh sb="12" eb="14">
      <t>タクチ</t>
    </rPh>
    <rPh sb="14" eb="16">
      <t>ブンジョウ</t>
    </rPh>
    <rPh sb="16" eb="18">
      <t>カカク</t>
    </rPh>
    <phoneticPr fontId="1"/>
  </si>
  <si>
    <t>スレンダー住宅モデルハウス</t>
    <rPh sb="5" eb="7">
      <t>ジュウタク</t>
    </rPh>
    <phoneticPr fontId="1"/>
  </si>
  <si>
    <t>ZERO+BOXモデルハウス</t>
    <phoneticPr fontId="1"/>
  </si>
  <si>
    <t>古谷様申込</t>
    <rPh sb="0" eb="3">
      <t>フルヤサマ</t>
    </rPh>
    <rPh sb="3" eb="5">
      <t>モウシコミ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</si>
</sst>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yyyy&quot;年&quot;m&quot;月&quot;d&quot;日&quot;;@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5" xfId="0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38" fontId="0" fillId="0" borderId="8" xfId="1" applyFont="1" applyFill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2" xfId="0" applyNumberFormat="1" applyFill="1" applyBorder="1" applyAlignment="1">
      <alignment horizontal="center" vertical="center"/>
    </xf>
    <xf numFmtId="176" fontId="0" fillId="0" borderId="2" xfId="0" applyNumberFormat="1" applyFill="1" applyBorder="1">
      <alignment vertical="center"/>
    </xf>
    <xf numFmtId="0" fontId="4" fillId="0" borderId="2" xfId="0" applyFont="1" applyFill="1" applyBorder="1">
      <alignment vertical="center"/>
    </xf>
    <xf numFmtId="38" fontId="4" fillId="0" borderId="2" xfId="1" applyFont="1" applyFill="1" applyBorder="1">
      <alignment vertical="center"/>
    </xf>
    <xf numFmtId="38" fontId="0" fillId="0" borderId="3" xfId="1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>
      <alignment vertical="center"/>
    </xf>
    <xf numFmtId="0" fontId="4" fillId="0" borderId="1" xfId="0" applyFont="1" applyFill="1" applyBorder="1">
      <alignment vertical="center"/>
    </xf>
    <xf numFmtId="38" fontId="4" fillId="0" borderId="1" xfId="1" applyFon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1" xfId="0" applyNumberFormat="1" applyFill="1" applyBorder="1" applyAlignment="1">
      <alignment horizontal="center" vertical="center"/>
    </xf>
    <xf numFmtId="38" fontId="4" fillId="0" borderId="11" xfId="1" applyFont="1" applyFill="1" applyBorder="1">
      <alignment vertical="center"/>
    </xf>
    <xf numFmtId="176" fontId="4" fillId="0" borderId="1" xfId="0" applyNumberFormat="1" applyFont="1" applyFill="1" applyBorder="1">
      <alignment vertical="center"/>
    </xf>
    <xf numFmtId="0" fontId="3" fillId="0" borderId="0" xfId="0" applyFont="1" applyFill="1">
      <alignment vertical="center"/>
    </xf>
    <xf numFmtId="0" fontId="0" fillId="0" borderId="11" xfId="0" applyNumberFormat="1" applyFill="1" applyBorder="1" applyAlignment="1">
      <alignment horizontal="center" vertical="center"/>
    </xf>
    <xf numFmtId="176" fontId="0" fillId="0" borderId="11" xfId="0" applyNumberFormat="1" applyFill="1" applyBorder="1">
      <alignment vertical="center"/>
    </xf>
    <xf numFmtId="0" fontId="4" fillId="0" borderId="11" xfId="0" applyFont="1" applyFill="1" applyBorder="1">
      <alignment vertical="center"/>
    </xf>
    <xf numFmtId="38" fontId="0" fillId="0" borderId="13" xfId="1" applyFont="1" applyFill="1" applyBorder="1">
      <alignment vertical="center"/>
    </xf>
    <xf numFmtId="177" fontId="0" fillId="0" borderId="14" xfId="1" applyNumberFormat="1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177" fontId="0" fillId="0" borderId="14" xfId="1" applyNumberFormat="1" applyFont="1" applyBorder="1" applyAlignment="1">
      <alignment horizontal="right"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>
      <alignment vertical="center"/>
    </xf>
    <xf numFmtId="38" fontId="4" fillId="3" borderId="1" xfId="1" applyFont="1" applyFill="1" applyBorder="1">
      <alignment vertical="center"/>
    </xf>
    <xf numFmtId="38" fontId="0" fillId="3" borderId="4" xfId="1" applyFont="1" applyFill="1" applyBorder="1">
      <alignment vertical="center"/>
    </xf>
    <xf numFmtId="0" fontId="3" fillId="3" borderId="0" xfId="0" applyFont="1" applyFill="1">
      <alignment vertical="center"/>
    </xf>
    <xf numFmtId="0" fontId="0" fillId="3" borderId="0" xfId="0" applyFill="1">
      <alignment vertical="center"/>
    </xf>
    <xf numFmtId="0" fontId="0" fillId="3" borderId="2" xfId="0" applyNumberFormat="1" applyFill="1" applyBorder="1" applyAlignment="1">
      <alignment horizontal="center" vertical="center"/>
    </xf>
    <xf numFmtId="176" fontId="0" fillId="3" borderId="2" xfId="0" applyNumberFormat="1" applyFill="1" applyBorder="1">
      <alignment vertical="center"/>
    </xf>
    <xf numFmtId="38" fontId="4" fillId="3" borderId="2" xfId="1" applyFont="1" applyFill="1" applyBorder="1">
      <alignment vertical="center"/>
    </xf>
    <xf numFmtId="38" fontId="0" fillId="3" borderId="3" xfId="1" applyFont="1" applyFill="1" applyBorder="1">
      <alignment vertical="center"/>
    </xf>
    <xf numFmtId="0" fontId="6" fillId="3" borderId="0" xfId="0" applyFont="1" applyFill="1">
      <alignment vertical="center"/>
    </xf>
    <xf numFmtId="0" fontId="4" fillId="3" borderId="20" xfId="0" applyFont="1" applyFill="1" applyBorder="1">
      <alignment vertical="center"/>
    </xf>
    <xf numFmtId="0" fontId="4" fillId="3" borderId="21" xfId="0" applyFont="1" applyFill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2" xfId="0" applyFont="1" applyFill="1" applyBorder="1">
      <alignment vertical="center"/>
    </xf>
    <xf numFmtId="38" fontId="0" fillId="0" borderId="5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3</xdr:row>
      <xdr:rowOff>0</xdr:rowOff>
    </xdr:from>
    <xdr:to>
      <xdr:col>5</xdr:col>
      <xdr:colOff>0</xdr:colOff>
      <xdr:row>10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75902FC-4879-4ACA-A413-F29159405B78}"/>
            </a:ext>
          </a:extLst>
        </xdr:cNvPr>
        <xdr:cNvCxnSpPr/>
      </xdr:nvCxnSpPr>
      <xdr:spPr>
        <a:xfrm flipH="1">
          <a:off x="3171825" y="952500"/>
          <a:ext cx="733425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676275</xdr:colOff>
      <xdr:row>3</xdr:row>
      <xdr:rowOff>9525</xdr:rowOff>
    </xdr:from>
    <xdr:to>
      <xdr:col>7</xdr:col>
      <xdr:colOff>19050</xdr:colOff>
      <xdr:row>10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5D38CA60-1E2F-44C6-B597-CD605EDB613F}"/>
            </a:ext>
          </a:extLst>
        </xdr:cNvPr>
        <xdr:cNvCxnSpPr/>
      </xdr:nvCxnSpPr>
      <xdr:spPr>
        <a:xfrm flipH="1">
          <a:off x="4581525" y="962025"/>
          <a:ext cx="733425" cy="19907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15C1F-2D18-4EEC-8C2D-BA96619E39F8}">
  <sheetPr>
    <pageSetUpPr fitToPage="1"/>
  </sheetPr>
  <dimension ref="A1:J11"/>
  <sheetViews>
    <sheetView tabSelected="1" zoomScale="110" zoomScaleNormal="110" workbookViewId="0">
      <selection activeCell="K16" sqref="K16"/>
    </sheetView>
  </sheetViews>
  <sheetFormatPr defaultRowHeight="18.75" x14ac:dyDescent="0.4"/>
  <cols>
    <col min="1" max="1" width="10.75" customWidth="1"/>
    <col min="2" max="3" width="10.625" customWidth="1"/>
    <col min="4" max="4" width="9.625" customWidth="1"/>
    <col min="5" max="5" width="9.125" customWidth="1"/>
    <col min="6" max="6" width="10.625" style="1" customWidth="1"/>
    <col min="7" max="7" width="13.625" style="1" customWidth="1"/>
  </cols>
  <sheetData>
    <row r="1" spans="1:10" ht="26.25" customHeight="1" x14ac:dyDescent="0.4">
      <c r="A1" s="27" t="s">
        <v>19</v>
      </c>
      <c r="B1" s="27"/>
      <c r="C1" s="27"/>
      <c r="D1" s="27"/>
      <c r="E1" s="27"/>
      <c r="F1" s="27"/>
      <c r="G1" s="27"/>
    </row>
    <row r="2" spans="1:10" ht="26.25" customHeight="1" x14ac:dyDescent="0.4">
      <c r="A2" s="28"/>
      <c r="B2" s="28"/>
      <c r="C2" s="28"/>
      <c r="D2" s="28"/>
      <c r="E2" s="28"/>
      <c r="F2" s="28"/>
      <c r="G2" s="28"/>
    </row>
    <row r="3" spans="1:10" s="7" customFormat="1" ht="22.5" customHeight="1" x14ac:dyDescent="0.4">
      <c r="A3" s="29" t="s">
        <v>15</v>
      </c>
      <c r="B3" s="30"/>
      <c r="C3" s="2" t="s">
        <v>13</v>
      </c>
      <c r="D3" s="2" t="s">
        <v>7</v>
      </c>
      <c r="E3" s="4" t="s">
        <v>10</v>
      </c>
      <c r="F3" s="53" t="s">
        <v>11</v>
      </c>
      <c r="G3" s="6" t="s">
        <v>12</v>
      </c>
    </row>
    <row r="4" spans="1:10" s="7" customFormat="1" ht="22.5" customHeight="1" x14ac:dyDescent="0.4">
      <c r="A4" s="31" t="s">
        <v>14</v>
      </c>
      <c r="B4" s="32"/>
      <c r="C4" s="44" t="s">
        <v>0</v>
      </c>
      <c r="D4" s="45">
        <v>118.74</v>
      </c>
      <c r="E4" s="49">
        <f>ROUNDDOWN(D4*0.3025,2)</f>
        <v>35.909999999999997</v>
      </c>
      <c r="F4" s="46">
        <v>230000</v>
      </c>
      <c r="G4" s="47">
        <v>8250000</v>
      </c>
      <c r="H4" s="42" t="s">
        <v>20</v>
      </c>
      <c r="I4" s="43"/>
      <c r="J4" s="43"/>
    </row>
    <row r="5" spans="1:10" s="7" customFormat="1" ht="22.5" customHeight="1" x14ac:dyDescent="0.4">
      <c r="A5" s="33"/>
      <c r="B5" s="34"/>
      <c r="C5" s="38" t="s">
        <v>1</v>
      </c>
      <c r="D5" s="39">
        <v>202.95</v>
      </c>
      <c r="E5" s="50">
        <f>ROUNDDOWN(D5*0.3025,2)</f>
        <v>61.39</v>
      </c>
      <c r="F5" s="40">
        <v>225000</v>
      </c>
      <c r="G5" s="41">
        <v>13810000</v>
      </c>
      <c r="H5" s="48" t="s">
        <v>21</v>
      </c>
      <c r="I5" s="43"/>
      <c r="J5" s="43"/>
    </row>
    <row r="6" spans="1:10" s="7" customFormat="1" ht="22.5" customHeight="1" x14ac:dyDescent="0.4">
      <c r="A6" s="33"/>
      <c r="B6" s="34"/>
      <c r="C6" s="18" t="s">
        <v>2</v>
      </c>
      <c r="D6" s="14">
        <v>202.12</v>
      </c>
      <c r="E6" s="51">
        <f>ROUNDDOWN(D6*0.3025,2)</f>
        <v>61.14</v>
      </c>
      <c r="F6" s="16">
        <v>225000</v>
      </c>
      <c r="G6" s="17">
        <v>13750000</v>
      </c>
      <c r="H6" s="21"/>
    </row>
    <row r="7" spans="1:10" s="7" customFormat="1" ht="22.5" customHeight="1" x14ac:dyDescent="0.4">
      <c r="A7" s="33"/>
      <c r="B7" s="34"/>
      <c r="C7" s="13" t="s">
        <v>3</v>
      </c>
      <c r="D7" s="14">
        <v>212.79</v>
      </c>
      <c r="E7" s="51">
        <f>ROUNDDOWN(D7*0.3025,2)</f>
        <v>64.36</v>
      </c>
      <c r="F7" s="16">
        <v>185000</v>
      </c>
      <c r="G7" s="17">
        <v>11900000</v>
      </c>
      <c r="H7" s="21" t="s">
        <v>17</v>
      </c>
    </row>
    <row r="8" spans="1:10" s="7" customFormat="1" ht="22.5" customHeight="1" x14ac:dyDescent="0.4">
      <c r="A8" s="33"/>
      <c r="B8" s="34"/>
      <c r="C8" s="18" t="s">
        <v>4</v>
      </c>
      <c r="D8" s="14">
        <v>176.92</v>
      </c>
      <c r="E8" s="51">
        <f>ROUNDDOWN(D8*0.3025,2)</f>
        <v>53.51</v>
      </c>
      <c r="F8" s="16">
        <v>225000</v>
      </c>
      <c r="G8" s="17">
        <v>12040000</v>
      </c>
    </row>
    <row r="9" spans="1:10" s="7" customFormat="1" ht="22.5" customHeight="1" x14ac:dyDescent="0.4">
      <c r="A9" s="33"/>
      <c r="B9" s="34"/>
      <c r="C9" s="38" t="s">
        <v>5</v>
      </c>
      <c r="D9" s="39">
        <v>212</v>
      </c>
      <c r="E9" s="50">
        <f>ROUNDDOWN(D9*0.3025,2)</f>
        <v>64.13</v>
      </c>
      <c r="F9" s="40">
        <v>230000</v>
      </c>
      <c r="G9" s="41">
        <v>14750000</v>
      </c>
      <c r="H9" s="42" t="s">
        <v>22</v>
      </c>
      <c r="I9" s="43"/>
    </row>
    <row r="10" spans="1:10" s="7" customFormat="1" ht="22.5" customHeight="1" x14ac:dyDescent="0.4">
      <c r="A10" s="35"/>
      <c r="B10" s="36"/>
      <c r="C10" s="22" t="s">
        <v>6</v>
      </c>
      <c r="D10" s="23">
        <v>220.44</v>
      </c>
      <c r="E10" s="52">
        <f>ROUNDDOWN(D10*0.3025,2)</f>
        <v>66.680000000000007</v>
      </c>
      <c r="F10" s="19">
        <v>185000</v>
      </c>
      <c r="G10" s="25">
        <v>12330000</v>
      </c>
      <c r="H10" s="21" t="s">
        <v>17</v>
      </c>
    </row>
    <row r="11" spans="1:10" x14ac:dyDescent="0.4">
      <c r="F11" s="26"/>
      <c r="G11" s="1" t="s">
        <v>18</v>
      </c>
    </row>
  </sheetData>
  <mergeCells count="3">
    <mergeCell ref="A1:G2"/>
    <mergeCell ref="A3:B3"/>
    <mergeCell ref="A4:B10"/>
  </mergeCells>
  <phoneticPr fontId="1"/>
  <printOptions horizontalCentered="1"/>
  <pageMargins left="0.39370078740157483" right="0.19685039370078741" top="1.1811023622047245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BF624-6E88-4087-A273-0B7FF865BFD6}">
  <sheetPr>
    <pageSetUpPr fitToPage="1"/>
  </sheetPr>
  <dimension ref="A1:J11"/>
  <sheetViews>
    <sheetView zoomScale="110" zoomScaleNormal="110" workbookViewId="0">
      <selection activeCell="G22" sqref="G22"/>
    </sheetView>
  </sheetViews>
  <sheetFormatPr defaultRowHeight="18.75" x14ac:dyDescent="0.4"/>
  <cols>
    <col min="1" max="1" width="10.75" customWidth="1"/>
    <col min="2" max="3" width="10.625" customWidth="1"/>
    <col min="4" max="5" width="9.625" customWidth="1"/>
    <col min="6" max="7" width="9.125" customWidth="1"/>
    <col min="8" max="8" width="10.625" style="1" customWidth="1"/>
    <col min="9" max="9" width="13.625" style="1" customWidth="1"/>
  </cols>
  <sheetData>
    <row r="1" spans="1:10" ht="26.25" customHeight="1" x14ac:dyDescent="0.4">
      <c r="A1" s="27" t="s">
        <v>16</v>
      </c>
      <c r="B1" s="27"/>
      <c r="C1" s="27"/>
      <c r="D1" s="27"/>
      <c r="E1" s="27"/>
      <c r="F1" s="27"/>
      <c r="G1" s="27"/>
      <c r="H1" s="27"/>
      <c r="I1" s="27"/>
    </row>
    <row r="2" spans="1:10" ht="26.25" customHeight="1" x14ac:dyDescent="0.4">
      <c r="A2" s="28"/>
      <c r="B2" s="28"/>
      <c r="C2" s="28"/>
      <c r="D2" s="28"/>
      <c r="E2" s="28"/>
      <c r="F2" s="28"/>
      <c r="G2" s="28"/>
      <c r="H2" s="28"/>
      <c r="I2" s="28"/>
    </row>
    <row r="3" spans="1:10" s="7" customFormat="1" ht="22.5" customHeight="1" x14ac:dyDescent="0.4">
      <c r="A3" s="29" t="s">
        <v>15</v>
      </c>
      <c r="B3" s="30"/>
      <c r="C3" s="2" t="s">
        <v>13</v>
      </c>
      <c r="D3" s="2" t="s">
        <v>7</v>
      </c>
      <c r="E3" s="3" t="s">
        <v>8</v>
      </c>
      <c r="F3" s="4" t="s">
        <v>10</v>
      </c>
      <c r="G3" s="3" t="s">
        <v>9</v>
      </c>
      <c r="H3" s="5" t="s">
        <v>11</v>
      </c>
      <c r="I3" s="6" t="s">
        <v>12</v>
      </c>
    </row>
    <row r="4" spans="1:10" s="7" customFormat="1" ht="22.5" customHeight="1" x14ac:dyDescent="0.4">
      <c r="A4" s="31" t="s">
        <v>14</v>
      </c>
      <c r="B4" s="32"/>
      <c r="C4" s="8" t="s">
        <v>0</v>
      </c>
      <c r="D4" s="9">
        <v>173.09</v>
      </c>
      <c r="E4" s="9">
        <v>0</v>
      </c>
      <c r="F4" s="10">
        <f>ROUNDDOWN(D4*0.3025,2)</f>
        <v>52.35</v>
      </c>
      <c r="G4" s="10">
        <f>ROUNDDOWN(E4*0.3025,2)</f>
        <v>0</v>
      </c>
      <c r="H4" s="11">
        <v>228000</v>
      </c>
      <c r="I4" s="12">
        <v>11930000</v>
      </c>
    </row>
    <row r="5" spans="1:10" s="7" customFormat="1" ht="22.5" customHeight="1" x14ac:dyDescent="0.4">
      <c r="A5" s="33"/>
      <c r="B5" s="34"/>
      <c r="C5" s="13" t="s">
        <v>1</v>
      </c>
      <c r="D5" s="14">
        <v>175.76</v>
      </c>
      <c r="E5" s="14">
        <v>0</v>
      </c>
      <c r="F5" s="15">
        <f t="shared" ref="F5:G6" si="0">ROUNDDOWN(D5*0.3025,2)</f>
        <v>53.16</v>
      </c>
      <c r="G5" s="15">
        <f t="shared" si="0"/>
        <v>0</v>
      </c>
      <c r="H5" s="16">
        <v>225000</v>
      </c>
      <c r="I5" s="17">
        <v>11960000</v>
      </c>
    </row>
    <row r="6" spans="1:10" s="7" customFormat="1" ht="22.5" customHeight="1" x14ac:dyDescent="0.4">
      <c r="A6" s="33"/>
      <c r="B6" s="34"/>
      <c r="C6" s="18" t="s">
        <v>2</v>
      </c>
      <c r="D6" s="14">
        <v>174.96</v>
      </c>
      <c r="E6" s="20">
        <v>0</v>
      </c>
      <c r="F6" s="15">
        <f t="shared" si="0"/>
        <v>52.92</v>
      </c>
      <c r="G6" s="15">
        <f t="shared" si="0"/>
        <v>0</v>
      </c>
      <c r="H6" s="16">
        <v>225000</v>
      </c>
      <c r="I6" s="17">
        <v>11900000</v>
      </c>
      <c r="J6" s="21"/>
    </row>
    <row r="7" spans="1:10" s="7" customFormat="1" ht="22.5" customHeight="1" x14ac:dyDescent="0.4">
      <c r="A7" s="33"/>
      <c r="B7" s="34"/>
      <c r="C7" s="13" t="s">
        <v>3</v>
      </c>
      <c r="D7" s="14">
        <v>212.79</v>
      </c>
      <c r="E7" s="20">
        <v>0</v>
      </c>
      <c r="F7" s="15">
        <f>ROUNDDOWN(D7*0.3025,2)</f>
        <v>64.36</v>
      </c>
      <c r="G7" s="15">
        <f>ROUNDDOWN(E7*0.3025,2)</f>
        <v>0</v>
      </c>
      <c r="H7" s="16">
        <v>185000</v>
      </c>
      <c r="I7" s="17">
        <v>11900000</v>
      </c>
      <c r="J7" s="21" t="s">
        <v>17</v>
      </c>
    </row>
    <row r="8" spans="1:10" s="7" customFormat="1" ht="22.5" customHeight="1" x14ac:dyDescent="0.4">
      <c r="A8" s="33"/>
      <c r="B8" s="34"/>
      <c r="C8" s="18" t="s">
        <v>4</v>
      </c>
      <c r="D8" s="14">
        <v>176.92</v>
      </c>
      <c r="E8" s="20">
        <v>0</v>
      </c>
      <c r="F8" s="15">
        <f t="shared" ref="F8:G9" si="1">ROUNDDOWN(D8*0.3025,2)</f>
        <v>53.51</v>
      </c>
      <c r="G8" s="15">
        <f t="shared" si="1"/>
        <v>0</v>
      </c>
      <c r="H8" s="16">
        <v>225000</v>
      </c>
      <c r="I8" s="17">
        <v>12040000</v>
      </c>
    </row>
    <row r="9" spans="1:10" s="7" customFormat="1" ht="22.5" customHeight="1" x14ac:dyDescent="0.4">
      <c r="A9" s="33"/>
      <c r="B9" s="34"/>
      <c r="C9" s="13" t="s">
        <v>5</v>
      </c>
      <c r="D9" s="14">
        <v>212</v>
      </c>
      <c r="E9" s="14">
        <v>0</v>
      </c>
      <c r="F9" s="15">
        <f t="shared" si="1"/>
        <v>64.13</v>
      </c>
      <c r="G9" s="15">
        <f t="shared" si="1"/>
        <v>0</v>
      </c>
      <c r="H9" s="16">
        <v>230000</v>
      </c>
      <c r="I9" s="17">
        <v>14750000</v>
      </c>
    </row>
    <row r="10" spans="1:10" s="7" customFormat="1" ht="22.5" customHeight="1" x14ac:dyDescent="0.4">
      <c r="A10" s="35"/>
      <c r="B10" s="36"/>
      <c r="C10" s="22" t="s">
        <v>6</v>
      </c>
      <c r="D10" s="23">
        <v>220.44</v>
      </c>
      <c r="E10" s="23">
        <v>0</v>
      </c>
      <c r="F10" s="24">
        <f>ROUNDDOWN(D10*0.3025,2)</f>
        <v>66.680000000000007</v>
      </c>
      <c r="G10" s="24">
        <f>ROUNDDOWN(E10*0.3025,2)</f>
        <v>0</v>
      </c>
      <c r="H10" s="19">
        <v>185000</v>
      </c>
      <c r="I10" s="25">
        <v>12330000</v>
      </c>
      <c r="J10" s="21" t="s">
        <v>17</v>
      </c>
    </row>
    <row r="11" spans="1:10" x14ac:dyDescent="0.4">
      <c r="G11" s="37">
        <v>44213</v>
      </c>
      <c r="H11" s="37"/>
      <c r="I11" s="1" t="s">
        <v>18</v>
      </c>
    </row>
  </sheetData>
  <mergeCells count="4">
    <mergeCell ref="G11:H11"/>
    <mergeCell ref="A1:I2"/>
    <mergeCell ref="A3:B3"/>
    <mergeCell ref="A4:B10"/>
  </mergeCells>
  <phoneticPr fontId="1"/>
  <printOptions horizontalCentered="1"/>
  <pageMargins left="0.39370078740157483" right="0.19685039370078741" top="1.1811023622047245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長府紺屋町分譲地　2021.3.26</vt:lpstr>
      <vt:lpstr>ボツ 長府紺屋町分譲地　2021.1.17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HIGUCHI</dc:creator>
  <cp:lastModifiedBy>higuchi</cp:lastModifiedBy>
  <cp:lastPrinted>2021-03-16T03:25:14Z</cp:lastPrinted>
  <dcterms:created xsi:type="dcterms:W3CDTF">2018-05-31T07:36:12Z</dcterms:created>
  <dcterms:modified xsi:type="dcterms:W3CDTF">2021-03-16T03:25:34Z</dcterms:modified>
</cp:coreProperties>
</file>